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lts" sheetId="1" state="visible" r:id="rId3"/>
    <sheet name="Tabl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<sst xmlns="http://schemas.openxmlformats.org/spreadsheetml/2006/main" count="38" uniqueCount="31">
  <si>
    <t xml:space="preserve">Pardaan</t>
  </si>
  <si>
    <t xml:space="preserve">League Table Calculator</t>
  </si>
  <si>
    <t xml:space="preserve">Enter results here. The Table sheet updates itself.</t>
  </si>
  <si>
    <t xml:space="preserve">Legend:  type the home team, its goals, the away goals, then the away team. Rows 8-9 are examples.</t>
  </si>
  <si>
    <t xml:space="preserve">Home team</t>
  </si>
  <si>
    <t xml:space="preserve">Home goals</t>
  </si>
  <si>
    <t xml:space="preserve">Away goals</t>
  </si>
  <si>
    <t xml:space="preserve">Away team</t>
  </si>
  <si>
    <t xml:space="preserve">Team 1</t>
  </si>
  <si>
    <t xml:space="preserve">Team 2</t>
  </si>
  <si>
    <t xml:space="preserve">Team 3</t>
  </si>
  <si>
    <t xml:space="preserve">Team 4</t>
  </si>
  <si>
    <t xml:space="preserve">League Table</t>
  </si>
  <si>
    <t xml:space="preserve">Rename the teams in column B. Everything else calculates from the Results sheet.</t>
  </si>
  <si>
    <t xml:space="preserve">Legend:  overwrite the team names in the yellow cells with your league's teams.</t>
  </si>
  <si>
    <t xml:space="preserve">Pos</t>
  </si>
  <si>
    <t xml:space="preserve">Team</t>
  </si>
  <si>
    <t xml:space="preserve">P</t>
  </si>
  <si>
    <t xml:space="preserve">W</t>
  </si>
  <si>
    <t xml:space="preserve">D</t>
  </si>
  <si>
    <t xml:space="preserve">L</t>
  </si>
  <si>
    <t xml:space="preserve">GF</t>
  </si>
  <si>
    <t xml:space="preserve">GA</t>
  </si>
  <si>
    <t xml:space="preserve">GD</t>
  </si>
  <si>
    <t xml:space="preserve">Pts</t>
  </si>
  <si>
    <t xml:space="preserve">Team 5</t>
  </si>
  <si>
    <t xml:space="preserve">Team 6</t>
  </si>
  <si>
    <t xml:space="preserve">Team 7</t>
  </si>
  <si>
    <t xml:space="preserve">Team 8</t>
  </si>
  <si>
    <t xml:space="preserve">Team 9</t>
  </si>
  <si>
    <t xml:space="preserve">Team 10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</si>
</sst>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F9D57"/>
      <name val="Arial"/>
      <family val="0"/>
      <charset val="1"/>
    </font>
    <font>
      <b val="true"/>
      <sz val="16"/>
      <color rgb="FF0F7A40"/>
      <name val="Arial"/>
      <family val="0"/>
      <charset val="1"/>
    </font>
    <font>
      <i val="true"/>
      <sz val="10"/>
      <color rgb="FF5C616B"/>
      <name val="Arial"/>
      <family val="0"/>
      <charset val="1"/>
    </font>
    <font>
      <i val="true"/>
      <sz val="9"/>
      <color rgb="FF5C616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9D57"/>
        <bgColor rgb="FF0F7A40"/>
      </patternFill>
    </fill>
    <fill>
      <patternFill patternType="solid">
        <fgColor rgb="FFFFF6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D8D4"/>
      </left>
      <right style="thin">
        <color rgb="FFD8D8D4"/>
      </right>
      <top style="thin">
        <color rgb="FFD8D8D4"/>
      </top>
      <bottom style="thin">
        <color rgb="FFD8D8D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F7A4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D6"/>
      <rgbColor rgb="FFCCFFFF"/>
      <rgbColor rgb="FF660066"/>
      <rgbColor rgb="FFFF8080"/>
      <rgbColor rgb="FF0066CC"/>
      <rgbColor rgb="FFD8D8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C616B"/>
      <rgbColor rgb="FF969696"/>
      <rgbColor rgb="FF003366"/>
      <rgbColor rgb="FF1F9D5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3" min="2" style="0" width="12"/>
    <col collapsed="false" customWidth="true" hidden="false" outlineLevel="0" max="4" min="4" style="0" width="18"/>
  </cols>
  <sheetData>
    <row r="1" customFormat="false" ht="22.05" hidden="false" customHeight="false" outlineLevel="0" collapsed="false">
      <c r="A1" s="1" t="s">
        <v>0</v>
      </c>
    </row>
    <row r="2" customFormat="false" ht="19.7" hidden="false" customHeight="false" outlineLevel="0" collapsed="false">
      <c r="A2" s="2" t="s">
        <v>1</v>
      </c>
    </row>
    <row r="3" customFormat="false" ht="15" hidden="false" customHeight="false" outlineLevel="0" collapsed="false">
      <c r="A3" s="3" t="s">
        <v>2</v>
      </c>
    </row>
    <row r="5" customFormat="false" ht="15" hidden="false" customHeight="false" outlineLevel="0" collapsed="false">
      <c r="A5" s="4" t="s">
        <v>3</v>
      </c>
    </row>
    <row r="7" customFormat="false" ht="15" hidden="false" customHeight="false" outlineLevel="0" collapsed="false">
      <c r="A7" s="5" t="s">
        <v>4</v>
      </c>
      <c r="B7" s="5" t="s">
        <v>5</v>
      </c>
      <c r="C7" s="5" t="s">
        <v>6</v>
      </c>
      <c r="D7" s="5" t="s">
        <v>7</v>
      </c>
    </row>
    <row r="8" customFormat="false" ht="15" hidden="false" customHeight="false" outlineLevel="0" collapsed="false">
      <c r="A8" s="6" t="s">
        <v>8</v>
      </c>
      <c r="B8" s="7" t="n">
        <v>2</v>
      </c>
      <c r="C8" s="7" t="n">
        <v>1</v>
      </c>
      <c r="D8" s="6" t="s">
        <v>9</v>
      </c>
    </row>
    <row r="9" customFormat="false" ht="15" hidden="false" customHeight="false" outlineLevel="0" collapsed="false">
      <c r="A9" s="6" t="s">
        <v>10</v>
      </c>
      <c r="B9" s="7" t="n">
        <v>0</v>
      </c>
      <c r="C9" s="7" t="n">
        <v>0</v>
      </c>
      <c r="D9" s="6" t="s">
        <v>11</v>
      </c>
    </row>
    <row r="10" customFormat="false" ht="15" hidden="false" customHeight="false" outlineLevel="0" collapsed="false">
      <c r="A10" s="6" t="s">
        <v>9</v>
      </c>
      <c r="B10" s="7" t="n">
        <v>1</v>
      </c>
      <c r="C10" s="7" t="n">
        <v>3</v>
      </c>
      <c r="D10" s="6" t="s">
        <v>10</v>
      </c>
    </row>
    <row r="11" customFormat="false" ht="15" hidden="false" customHeight="false" outlineLevel="0" collapsed="false">
      <c r="A11" s="6"/>
      <c r="B11" s="7"/>
      <c r="C11" s="7"/>
      <c r="D11" s="6"/>
    </row>
    <row r="12" customFormat="false" ht="15" hidden="false" customHeight="false" outlineLevel="0" collapsed="false">
      <c r="A12" s="6"/>
      <c r="B12" s="7"/>
      <c r="C12" s="7"/>
      <c r="D12" s="6"/>
    </row>
    <row r="13" customFormat="false" ht="15" hidden="false" customHeight="false" outlineLevel="0" collapsed="false">
      <c r="A13" s="6"/>
      <c r="B13" s="7"/>
      <c r="C13" s="7"/>
      <c r="D13" s="6"/>
    </row>
    <row r="14" customFormat="false" ht="15" hidden="false" customHeight="false" outlineLevel="0" collapsed="false">
      <c r="A14" s="6"/>
      <c r="B14" s="7"/>
      <c r="C14" s="7"/>
      <c r="D14" s="6"/>
    </row>
    <row r="15" customFormat="false" ht="15" hidden="false" customHeight="false" outlineLevel="0" collapsed="false">
      <c r="A15" s="6"/>
      <c r="B15" s="7"/>
      <c r="C15" s="7"/>
      <c r="D15" s="6"/>
    </row>
    <row r="16" customFormat="false" ht="15" hidden="false" customHeight="false" outlineLevel="0" collapsed="false">
      <c r="A16" s="6"/>
      <c r="B16" s="7"/>
      <c r="C16" s="7"/>
      <c r="D16" s="6"/>
    </row>
    <row r="17" customFormat="false" ht="15" hidden="false" customHeight="false" outlineLevel="0" collapsed="false">
      <c r="A17" s="6"/>
      <c r="B17" s="7"/>
      <c r="C17" s="7"/>
      <c r="D17" s="6"/>
    </row>
    <row r="18" customFormat="false" ht="15" hidden="false" customHeight="false" outlineLevel="0" collapsed="false">
      <c r="A18" s="6"/>
      <c r="B18" s="7"/>
      <c r="C18" s="7"/>
      <c r="D18" s="6"/>
    </row>
    <row r="19" customFormat="false" ht="15" hidden="false" customHeight="false" outlineLevel="0" collapsed="false">
      <c r="A19" s="6"/>
      <c r="B19" s="7"/>
      <c r="C19" s="7"/>
      <c r="D19" s="6"/>
    </row>
    <row r="20" customFormat="false" ht="15" hidden="false" customHeight="false" outlineLevel="0" collapsed="false">
      <c r="A20" s="6"/>
      <c r="B20" s="7"/>
      <c r="C20" s="7"/>
      <c r="D20" s="6"/>
    </row>
    <row r="21" customFormat="false" ht="15" hidden="false" customHeight="false" outlineLevel="0" collapsed="false">
      <c r="A21" s="6"/>
      <c r="B21" s="7"/>
      <c r="C21" s="7"/>
      <c r="D21" s="6"/>
    </row>
    <row r="22" customFormat="false" ht="15" hidden="false" customHeight="false" outlineLevel="0" collapsed="false">
      <c r="A22" s="6"/>
      <c r="B22" s="7"/>
      <c r="C22" s="7"/>
      <c r="D22" s="6"/>
    </row>
    <row r="23" customFormat="false" ht="15" hidden="false" customHeight="false" outlineLevel="0" collapsed="false">
      <c r="A23" s="6"/>
      <c r="B23" s="7"/>
      <c r="C23" s="7"/>
      <c r="D23" s="6"/>
    </row>
    <row r="24" customFormat="false" ht="15" hidden="false" customHeight="false" outlineLevel="0" collapsed="false">
      <c r="A24" s="6"/>
      <c r="B24" s="7"/>
      <c r="C24" s="7"/>
      <c r="D24" s="6"/>
    </row>
    <row r="25" customFormat="false" ht="15" hidden="false" customHeight="false" outlineLevel="0" collapsed="false">
      <c r="A25" s="6"/>
      <c r="B25" s="7"/>
      <c r="C25" s="7"/>
      <c r="D25" s="6"/>
    </row>
    <row r="26" customFormat="false" ht="15" hidden="false" customHeight="false" outlineLevel="0" collapsed="false">
      <c r="A26" s="6"/>
      <c r="B26" s="7"/>
      <c r="C26" s="7"/>
      <c r="D26" s="6"/>
    </row>
    <row r="27" customFormat="false" ht="15" hidden="false" customHeight="false" outlineLevel="0" collapsed="false">
      <c r="A27" s="6"/>
      <c r="B27" s="7"/>
      <c r="C27" s="7"/>
      <c r="D27" s="6"/>
    </row>
    <row r="28" customFormat="false" ht="15" hidden="false" customHeight="false" outlineLevel="0" collapsed="false">
      <c r="A28" s="6"/>
      <c r="B28" s="7"/>
      <c r="C28" s="7"/>
      <c r="D28" s="6"/>
    </row>
    <row r="29" customFormat="false" ht="15" hidden="false" customHeight="false" outlineLevel="0" collapsed="false">
      <c r="A29" s="6"/>
      <c r="B29" s="7"/>
      <c r="C29" s="7"/>
      <c r="D29" s="6"/>
    </row>
    <row r="30" customFormat="false" ht="15" hidden="false" customHeight="false" outlineLevel="0" collapsed="false">
      <c r="A30" s="6"/>
      <c r="B30" s="7"/>
      <c r="C30" s="7"/>
      <c r="D30" s="6"/>
    </row>
    <row r="31" customFormat="false" ht="15" hidden="false" customHeight="false" outlineLevel="0" collapsed="false">
      <c r="A31" s="6"/>
      <c r="B31" s="7"/>
      <c r="C31" s="7"/>
      <c r="D31" s="6"/>
    </row>
    <row r="32" customFormat="false" ht="15" hidden="false" customHeight="false" outlineLevel="0" collapsed="false">
      <c r="A32" s="6"/>
      <c r="B32" s="7"/>
      <c r="C32" s="7"/>
      <c r="D32" s="6"/>
    </row>
    <row r="33" customFormat="false" ht="15" hidden="false" customHeight="false" outlineLevel="0" collapsed="false">
      <c r="A33" s="6"/>
      <c r="B33" s="7"/>
      <c r="C33" s="7"/>
      <c r="D33" s="6"/>
    </row>
    <row r="34" customFormat="false" ht="15" hidden="false" customHeight="false" outlineLevel="0" collapsed="false">
      <c r="A34" s="6"/>
      <c r="B34" s="7"/>
      <c r="C34" s="7"/>
      <c r="D34" s="6"/>
    </row>
    <row r="35" customFormat="false" ht="15" hidden="false" customHeight="false" outlineLevel="0" collapsed="false">
      <c r="A35" s="6"/>
      <c r="B35" s="7"/>
      <c r="C35" s="7"/>
      <c r="D35" s="6"/>
    </row>
    <row r="36" customFormat="false" ht="15" hidden="false" customHeight="false" outlineLevel="0" collapsed="false">
      <c r="A36" s="6"/>
      <c r="B36" s="7"/>
      <c r="C36" s="7"/>
      <c r="D36" s="6"/>
    </row>
    <row r="37" customFormat="false" ht="15" hidden="false" customHeight="false" outlineLevel="0" collapsed="false">
      <c r="A37" s="6"/>
      <c r="B37" s="7"/>
      <c r="C37" s="7"/>
      <c r="D37" s="6"/>
    </row>
    <row r="38" customFormat="false" ht="15" hidden="false" customHeight="false" outlineLevel="0" collapsed="false">
      <c r="A38" s="6"/>
      <c r="B38" s="7"/>
      <c r="C38" s="7"/>
      <c r="D38" s="6"/>
    </row>
    <row r="39" customFormat="false" ht="15" hidden="false" customHeight="false" outlineLevel="0" collapsed="false">
      <c r="A39" s="6"/>
      <c r="B39" s="7"/>
      <c r="C39" s="7"/>
      <c r="D39" s="6"/>
    </row>
    <row r="40" customFormat="false" ht="15" hidden="false" customHeight="false" outlineLevel="0" collapsed="false">
      <c r="A40" s="6"/>
      <c r="B40" s="7"/>
      <c r="C40" s="7"/>
      <c r="D40" s="6"/>
    </row>
    <row r="41" customFormat="false" ht="15" hidden="false" customHeight="false" outlineLevel="0" collapsed="false">
      <c r="A41" s="6"/>
      <c r="B41" s="7"/>
      <c r="C41" s="7"/>
      <c r="D41" s="6"/>
    </row>
    <row r="42" customFormat="false" ht="15" hidden="false" customHeight="false" outlineLevel="0" collapsed="false">
      <c r="A42" s="6"/>
      <c r="B42" s="7"/>
      <c r="C42" s="7"/>
      <c r="D42" s="6"/>
    </row>
    <row r="43" customFormat="false" ht="15" hidden="false" customHeight="false" outlineLevel="0" collapsed="false">
      <c r="A43" s="6"/>
      <c r="B43" s="7"/>
      <c r="C43" s="7"/>
      <c r="D43" s="6"/>
    </row>
    <row r="44" customFormat="false" ht="15" hidden="false" customHeight="false" outlineLevel="0" collapsed="false">
      <c r="A44" s="6"/>
      <c r="B44" s="7"/>
      <c r="C44" s="7"/>
      <c r="D44" s="6"/>
    </row>
    <row r="45" customFormat="false" ht="15" hidden="false" customHeight="false" outlineLevel="0" collapsed="false">
      <c r="A45" s="6"/>
      <c r="B45" s="7"/>
      <c r="C45" s="7"/>
      <c r="D45" s="6"/>
    </row>
    <row r="46" customFormat="false" ht="15" hidden="false" customHeight="false" outlineLevel="0" collapsed="false">
      <c r="A46" s="6"/>
      <c r="B46" s="7"/>
      <c r="C46" s="7"/>
      <c r="D46" s="6"/>
    </row>
    <row r="47" customFormat="false" ht="15" hidden="false" customHeight="false" outlineLevel="0" collapsed="false">
      <c r="A47" s="6"/>
      <c r="B47" s="7"/>
      <c r="C47" s="7"/>
      <c r="D47" s="6"/>
    </row>
    <row r="48" customFormat="false" ht="15" hidden="false" customHeight="false" outlineLevel="0" collapsed="false">
      <c r="A48" s="6"/>
      <c r="B48" s="7"/>
      <c r="C48" s="7"/>
      <c r="D48" s="6"/>
    </row>
    <row r="49" customFormat="false" ht="15" hidden="false" customHeight="false" outlineLevel="0" collapsed="false">
      <c r="A49" s="6"/>
      <c r="B49" s="7"/>
      <c r="C49" s="7"/>
      <c r="D49" s="6"/>
    </row>
    <row r="50" customFormat="false" ht="15" hidden="false" customHeight="false" outlineLevel="0" collapsed="false">
      <c r="A50" s="6"/>
      <c r="B50" s="7"/>
      <c r="C50" s="7"/>
      <c r="D50" s="6"/>
    </row>
    <row r="51" customFormat="false" ht="15" hidden="false" customHeight="false" outlineLevel="0" collapsed="false">
      <c r="A51" s="6"/>
      <c r="B51" s="7"/>
      <c r="C51" s="7"/>
      <c r="D51" s="6"/>
    </row>
    <row r="52" customFormat="false" ht="15" hidden="false" customHeight="false" outlineLevel="0" collapsed="false">
      <c r="A52" s="6"/>
      <c r="B52" s="7"/>
      <c r="C52" s="7"/>
      <c r="D52" s="6"/>
    </row>
    <row r="53" customFormat="false" ht="15" hidden="false" customHeight="false" outlineLevel="0" collapsed="false">
      <c r="A53" s="6"/>
      <c r="B53" s="7"/>
      <c r="C53" s="7"/>
      <c r="D53" s="6"/>
    </row>
    <row r="54" customFormat="false" ht="15" hidden="false" customHeight="false" outlineLevel="0" collapsed="false">
      <c r="A54" s="6"/>
      <c r="B54" s="7"/>
      <c r="C54" s="7"/>
      <c r="D54" s="6"/>
    </row>
    <row r="55" customFormat="false" ht="15" hidden="false" customHeight="false" outlineLevel="0" collapsed="false">
      <c r="A55" s="6"/>
      <c r="B55" s="7"/>
      <c r="C55" s="7"/>
      <c r="D55" s="6"/>
    </row>
    <row r="56" customFormat="false" ht="15" hidden="false" customHeight="false" outlineLevel="0" collapsed="false">
      <c r="A56" s="6"/>
      <c r="B56" s="7"/>
      <c r="C56" s="7"/>
      <c r="D56" s="6"/>
    </row>
    <row r="57" customFormat="false" ht="15" hidden="false" customHeight="false" outlineLevel="0" collapsed="false">
      <c r="A57" s="6"/>
      <c r="B57" s="7"/>
      <c r="C57" s="7"/>
      <c r="D57" s="6"/>
    </row>
    <row r="58" customFormat="false" ht="15" hidden="false" customHeight="false" outlineLevel="0" collapsed="false">
      <c r="A58" s="6"/>
      <c r="B58" s="7"/>
      <c r="C58" s="7"/>
      <c r="D58" s="6"/>
    </row>
    <row r="59" customFormat="false" ht="15" hidden="false" customHeight="false" outlineLevel="0" collapsed="false">
      <c r="A59" s="6"/>
      <c r="B59" s="7"/>
      <c r="C59" s="7"/>
      <c r="D59" s="6"/>
    </row>
    <row r="60" customFormat="false" ht="15" hidden="false" customHeight="false" outlineLevel="0" collapsed="false">
      <c r="A60" s="6"/>
      <c r="B60" s="7"/>
      <c r="C60" s="7"/>
      <c r="D60" s="6"/>
    </row>
    <row r="61" customFormat="false" ht="15" hidden="false" customHeight="false" outlineLevel="0" collapsed="false">
      <c r="A61" s="6"/>
      <c r="B61" s="7"/>
      <c r="C61" s="7"/>
      <c r="D61" s="6"/>
    </row>
    <row r="62" customFormat="false" ht="15" hidden="false" customHeight="false" outlineLevel="0" collapsed="false">
      <c r="A62" s="6"/>
      <c r="B62" s="7"/>
      <c r="C62" s="7"/>
      <c r="D62" s="6"/>
    </row>
    <row r="63" customFormat="false" ht="15" hidden="false" customHeight="false" outlineLevel="0" collapsed="false">
      <c r="A63" s="6"/>
      <c r="B63" s="7"/>
      <c r="C63" s="7"/>
      <c r="D63" s="6"/>
    </row>
    <row r="64" customFormat="false" ht="15" hidden="false" customHeight="false" outlineLevel="0" collapsed="false">
      <c r="A64" s="6"/>
      <c r="B64" s="7"/>
      <c r="C64" s="7"/>
      <c r="D64" s="6"/>
    </row>
    <row r="65" customFormat="false" ht="15" hidden="false" customHeight="false" outlineLevel="0" collapsed="false">
      <c r="A65" s="6"/>
      <c r="B65" s="7"/>
      <c r="C65" s="7"/>
      <c r="D65" s="6"/>
    </row>
    <row r="66" customFormat="false" ht="15" hidden="false" customHeight="false" outlineLevel="0" collapsed="false">
      <c r="A66" s="6"/>
      <c r="B66" s="7"/>
      <c r="C66" s="7"/>
      <c r="D66" s="6"/>
    </row>
    <row r="67" customFormat="false" ht="15" hidden="false" customHeight="false" outlineLevel="0" collapsed="false">
      <c r="A67" s="6"/>
      <c r="B67" s="7"/>
      <c r="C67" s="7"/>
      <c r="D67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0"/>
    <col collapsed="false" customWidth="true" hidden="false" outlineLevel="0" max="6" min="3" style="0" width="6"/>
    <col collapsed="false" customWidth="true" hidden="false" outlineLevel="0" max="10" min="7" style="0" width="7"/>
  </cols>
  <sheetData>
    <row r="1" customFormat="false" ht="22.05" hidden="false" customHeight="false" outlineLevel="0" collapsed="false">
      <c r="A1" s="1" t="s">
        <v>0</v>
      </c>
    </row>
    <row r="2" customFormat="false" ht="19.7" hidden="false" customHeight="false" outlineLevel="0" collapsed="false">
      <c r="A2" s="2" t="s">
        <v>12</v>
      </c>
    </row>
    <row r="3" customFormat="false" ht="15" hidden="false" customHeight="false" outlineLevel="0" collapsed="false">
      <c r="A3" s="3" t="s">
        <v>13</v>
      </c>
    </row>
    <row r="5" customFormat="false" ht="15" hidden="false" customHeight="false" outlineLevel="0" collapsed="false">
      <c r="A5" s="4" t="s">
        <v>14</v>
      </c>
    </row>
    <row r="6" customFormat="false" ht="15" hidden="false" customHeight="false" outlineLevel="0" collapsed="false">
      <c r="A6" s="5" t="s">
        <v>15</v>
      </c>
      <c r="B6" s="5" t="s">
        <v>16</v>
      </c>
      <c r="C6" s="5" t="s">
        <v>17</v>
      </c>
      <c r="D6" s="5" t="s">
        <v>18</v>
      </c>
      <c r="E6" s="5" t="s">
        <v>19</v>
      </c>
      <c r="F6" s="5" t="s">
        <v>20</v>
      </c>
      <c r="G6" s="5" t="s">
        <v>21</v>
      </c>
      <c r="H6" s="5" t="s">
        <v>22</v>
      </c>
      <c r="I6" s="5" t="s">
        <v>23</v>
      </c>
      <c r="J6" s="5" t="s">
        <v>24</v>
      </c>
    </row>
    <row r="7" customFormat="false" ht="15" hidden="false" customHeight="false" outlineLevel="0" collapsed="false">
      <c r="A7" s="8" t="n">
        <f aca="false">SUMPRODUCT(($J$7:$J$16&gt;J7)*1)+SUMPRODUCT(($J$7:$J$16=J7)*($I$7:$I$16&gt;I7))+SUMPRODUCT(($J$7:$J$16=J7)*($I$7:$I$16=I7)*($G$7:$G$16&gt;G7))+1</f>
        <v>2</v>
      </c>
      <c r="B7" s="6" t="s">
        <v>8</v>
      </c>
      <c r="C7" s="8" t="n">
        <f aca="false">SUMPRODUCT(((Results!$A$8:$A$67=$B7)+(Results!$D$8:$D$67=$B7))*(Results!$B$8:$B$67&lt;&gt;"")*(Results!$C$8:$C$67&lt;&gt;""))</f>
        <v>1</v>
      </c>
      <c r="D7" s="8" t="n">
        <f aca="false">SUMPRODUCT((Results!$A$8:$A$67=$B7)*(Results!$B$8:$B$67&lt;&gt;"")*(Results!$C$8:$C$67&lt;&gt;"")*(Results!$B$8:$B$67&gt;Results!$C$8:$C$67))+SUMPRODUCT((Results!$D$8:$D$67=$B7)*(Results!$B$8:$B$67&lt;&gt;"")*(Results!$C$8:$C$67&lt;&gt;"")*(Results!$C$8:$C$67&gt;Results!$B$8:$B$67))</f>
        <v>1</v>
      </c>
      <c r="E7" s="8" t="n">
        <f aca="false">SUMPRODUCT(((Results!$A$8:$A$67=$B7)+(Results!$D$8:$D$67=$B7))*(Results!$B$8:$B$67&lt;&gt;"")*(Results!$C$8:$C$67&lt;&gt;"")*(Results!$B$8:$B$67=Results!$C$8:$C$67))</f>
        <v>0</v>
      </c>
      <c r="F7" s="8" t="n">
        <f aca="false">C7-D7-E7</f>
        <v>0</v>
      </c>
      <c r="G7" s="8" t="n">
        <f aca="false">SUMIF(Results!$A$8:$A$67,$B7,Results!$B$8:$B$67)+SUMIF(Results!$D$8:$D$67,$B7,Results!$C$8:$C$67)</f>
        <v>2</v>
      </c>
      <c r="H7" s="8" t="n">
        <f aca="false">SUMIF(Results!$A$8:$A$67,$B7,Results!$C$8:$C$67)+SUMIF(Results!$D$8:$D$67,$B7,Results!$B$8:$B$67)</f>
        <v>1</v>
      </c>
      <c r="I7" s="8" t="n">
        <f aca="false">G7-H7</f>
        <v>1</v>
      </c>
      <c r="J7" s="8" t="n">
        <f aca="false">D7*3+E7</f>
        <v>3</v>
      </c>
    </row>
    <row r="8" customFormat="false" ht="15" hidden="false" customHeight="false" outlineLevel="0" collapsed="false">
      <c r="A8" s="8" t="n">
        <f aca="false">SUMPRODUCT(($J$7:$J$16&gt;J8)*1)+SUMPRODUCT(($J$7:$J$16=J8)*($I$7:$I$16&gt;I8))+SUMPRODUCT(($J$7:$J$16=J8)*($I$7:$I$16=I8)*($G$7:$G$16&gt;G8))+1</f>
        <v>10</v>
      </c>
      <c r="B8" s="6" t="s">
        <v>9</v>
      </c>
      <c r="C8" s="8" t="n">
        <f aca="false">SUMPRODUCT(((Results!$A$8:$A$67=$B8)+(Results!$D$8:$D$67=$B8))*(Results!$B$8:$B$67&lt;&gt;"")*(Results!$C$8:$C$67&lt;&gt;""))</f>
        <v>2</v>
      </c>
      <c r="D8" s="8" t="n">
        <f aca="false">SUMPRODUCT((Results!$A$8:$A$67=$B8)*(Results!$B$8:$B$67&lt;&gt;"")*(Results!$C$8:$C$67&lt;&gt;"")*(Results!$B$8:$B$67&gt;Results!$C$8:$C$67))+SUMPRODUCT((Results!$D$8:$D$67=$B8)*(Results!$B$8:$B$67&lt;&gt;"")*(Results!$C$8:$C$67&lt;&gt;"")*(Results!$C$8:$C$67&gt;Results!$B$8:$B$67))</f>
        <v>0</v>
      </c>
      <c r="E8" s="8" t="n">
        <f aca="false">SUMPRODUCT(((Results!$A$8:$A$67=$B8)+(Results!$D$8:$D$67=$B8))*(Results!$B$8:$B$67&lt;&gt;"")*(Results!$C$8:$C$67&lt;&gt;"")*(Results!$B$8:$B$67=Results!$C$8:$C$67))</f>
        <v>0</v>
      </c>
      <c r="F8" s="8" t="n">
        <f aca="false">C8-D8-E8</f>
        <v>2</v>
      </c>
      <c r="G8" s="8" t="n">
        <f aca="false">SUMIF(Results!$A$8:$A$67,$B8,Results!$B$8:$B$67)+SUMIF(Results!$D$8:$D$67,$B8,Results!$C$8:$C$67)</f>
        <v>2</v>
      </c>
      <c r="H8" s="8" t="n">
        <f aca="false">SUMIF(Results!$A$8:$A$67,$B8,Results!$C$8:$C$67)+SUMIF(Results!$D$8:$D$67,$B8,Results!$B$8:$B$67)</f>
        <v>5</v>
      </c>
      <c r="I8" s="8" t="n">
        <f aca="false">G8-H8</f>
        <v>-3</v>
      </c>
      <c r="J8" s="8" t="n">
        <f aca="false">D8*3+E8</f>
        <v>0</v>
      </c>
    </row>
    <row r="9" customFormat="false" ht="15" hidden="false" customHeight="false" outlineLevel="0" collapsed="false">
      <c r="A9" s="8" t="n">
        <f aca="false">SUMPRODUCT(($J$7:$J$16&gt;J9)*1)+SUMPRODUCT(($J$7:$J$16=J9)*($I$7:$I$16&gt;I9))+SUMPRODUCT(($J$7:$J$16=J9)*($I$7:$I$16=I9)*($G$7:$G$16&gt;G9))+1</f>
        <v>1</v>
      </c>
      <c r="B9" s="6" t="s">
        <v>10</v>
      </c>
      <c r="C9" s="8" t="n">
        <f aca="false">SUMPRODUCT(((Results!$A$8:$A$67=$B9)+(Results!$D$8:$D$67=$B9))*(Results!$B$8:$B$67&lt;&gt;"")*(Results!$C$8:$C$67&lt;&gt;""))</f>
        <v>2</v>
      </c>
      <c r="D9" s="8" t="n">
        <f aca="false">SUMPRODUCT((Results!$A$8:$A$67=$B9)*(Results!$B$8:$B$67&lt;&gt;"")*(Results!$C$8:$C$67&lt;&gt;"")*(Results!$B$8:$B$67&gt;Results!$C$8:$C$67))+SUMPRODUCT((Results!$D$8:$D$67=$B9)*(Results!$B$8:$B$67&lt;&gt;"")*(Results!$C$8:$C$67&lt;&gt;"")*(Results!$C$8:$C$67&gt;Results!$B$8:$B$67))</f>
        <v>1</v>
      </c>
      <c r="E9" s="8" t="n">
        <f aca="false">SUMPRODUCT(((Results!$A$8:$A$67=$B9)+(Results!$D$8:$D$67=$B9))*(Results!$B$8:$B$67&lt;&gt;"")*(Results!$C$8:$C$67&lt;&gt;"")*(Results!$B$8:$B$67=Results!$C$8:$C$67))</f>
        <v>1</v>
      </c>
      <c r="F9" s="8" t="n">
        <f aca="false">C9-D9-E9</f>
        <v>0</v>
      </c>
      <c r="G9" s="8" t="n">
        <f aca="false">SUMIF(Results!$A$8:$A$67,$B9,Results!$B$8:$B$67)+SUMIF(Results!$D$8:$D$67,$B9,Results!$C$8:$C$67)</f>
        <v>3</v>
      </c>
      <c r="H9" s="8" t="n">
        <f aca="false">SUMIF(Results!$A$8:$A$67,$B9,Results!$C$8:$C$67)+SUMIF(Results!$D$8:$D$67,$B9,Results!$B$8:$B$67)</f>
        <v>1</v>
      </c>
      <c r="I9" s="8" t="n">
        <f aca="false">G9-H9</f>
        <v>2</v>
      </c>
      <c r="J9" s="8" t="n">
        <f aca="false">D9*3+E9</f>
        <v>4</v>
      </c>
    </row>
    <row r="10" customFormat="false" ht="15" hidden="false" customHeight="false" outlineLevel="0" collapsed="false">
      <c r="A10" s="8" t="n">
        <f aca="false">SUMPRODUCT(($J$7:$J$16&gt;J10)*1)+SUMPRODUCT(($J$7:$J$16=J10)*($I$7:$I$16&gt;I10))+SUMPRODUCT(($J$7:$J$16=J10)*($I$7:$I$16=I10)*($G$7:$G$16&gt;G10))+1</f>
        <v>3</v>
      </c>
      <c r="B10" s="6" t="s">
        <v>11</v>
      </c>
      <c r="C10" s="8" t="n">
        <f aca="false">SUMPRODUCT(((Results!$A$8:$A$67=$B10)+(Results!$D$8:$D$67=$B10))*(Results!$B$8:$B$67&lt;&gt;"")*(Results!$C$8:$C$67&lt;&gt;""))</f>
        <v>1</v>
      </c>
      <c r="D10" s="8" t="n">
        <f aca="false">SUMPRODUCT((Results!$A$8:$A$67=$B10)*(Results!$B$8:$B$67&lt;&gt;"")*(Results!$C$8:$C$67&lt;&gt;"")*(Results!$B$8:$B$67&gt;Results!$C$8:$C$67))+SUMPRODUCT((Results!$D$8:$D$67=$B10)*(Results!$B$8:$B$67&lt;&gt;"")*(Results!$C$8:$C$67&lt;&gt;"")*(Results!$C$8:$C$67&gt;Results!$B$8:$B$67))</f>
        <v>0</v>
      </c>
      <c r="E10" s="8" t="n">
        <f aca="false">SUMPRODUCT(((Results!$A$8:$A$67=$B10)+(Results!$D$8:$D$67=$B10))*(Results!$B$8:$B$67&lt;&gt;"")*(Results!$C$8:$C$67&lt;&gt;"")*(Results!$B$8:$B$67=Results!$C$8:$C$67))</f>
        <v>1</v>
      </c>
      <c r="F10" s="8" t="n">
        <f aca="false">C10-D10-E10</f>
        <v>0</v>
      </c>
      <c r="G10" s="8" t="n">
        <f aca="false">SUMIF(Results!$A$8:$A$67,$B10,Results!$B$8:$B$67)+SUMIF(Results!$D$8:$D$67,$B10,Results!$C$8:$C$67)</f>
        <v>0</v>
      </c>
      <c r="H10" s="8" t="n">
        <f aca="false">SUMIF(Results!$A$8:$A$67,$B10,Results!$C$8:$C$67)+SUMIF(Results!$D$8:$D$67,$B10,Results!$B$8:$B$67)</f>
        <v>0</v>
      </c>
      <c r="I10" s="8" t="n">
        <f aca="false">G10-H10</f>
        <v>0</v>
      </c>
      <c r="J10" s="8" t="n">
        <f aca="false">D10*3+E10</f>
        <v>1</v>
      </c>
    </row>
    <row r="11" customFormat="false" ht="15" hidden="false" customHeight="false" outlineLevel="0" collapsed="false">
      <c r="A11" s="8" t="n">
        <f aca="false">SUMPRODUCT(($J$7:$J$16&gt;J11)*1)+SUMPRODUCT(($J$7:$J$16=J11)*($I$7:$I$16&gt;I11))+SUMPRODUCT(($J$7:$J$16=J11)*($I$7:$I$16=I11)*($G$7:$G$16&gt;G11))+1</f>
        <v>4</v>
      </c>
      <c r="B11" s="6" t="s">
        <v>25</v>
      </c>
      <c r="C11" s="8" t="n">
        <f aca="false">SUMPRODUCT(((Results!$A$8:$A$67=$B11)+(Results!$D$8:$D$67=$B11))*(Results!$B$8:$B$67&lt;&gt;"")*(Results!$C$8:$C$67&lt;&gt;""))</f>
        <v>0</v>
      </c>
      <c r="D11" s="8" t="n">
        <f aca="false">SUMPRODUCT((Results!$A$8:$A$67=$B11)*(Results!$B$8:$B$67&lt;&gt;"")*(Results!$C$8:$C$67&lt;&gt;"")*(Results!$B$8:$B$67&gt;Results!$C$8:$C$67))+SUMPRODUCT((Results!$D$8:$D$67=$B11)*(Results!$B$8:$B$67&lt;&gt;"")*(Results!$C$8:$C$67&lt;&gt;"")*(Results!$C$8:$C$67&gt;Results!$B$8:$B$67))</f>
        <v>0</v>
      </c>
      <c r="E11" s="8" t="n">
        <f aca="false">SUMPRODUCT(((Results!$A$8:$A$67=$B11)+(Results!$D$8:$D$67=$B11))*(Results!$B$8:$B$67&lt;&gt;"")*(Results!$C$8:$C$67&lt;&gt;"")*(Results!$B$8:$B$67=Results!$C$8:$C$67))</f>
        <v>0</v>
      </c>
      <c r="F11" s="8" t="n">
        <f aca="false">C11-D11-E11</f>
        <v>0</v>
      </c>
      <c r="G11" s="8" t="n">
        <f aca="false">SUMIF(Results!$A$8:$A$67,$B11,Results!$B$8:$B$67)+SUMIF(Results!$D$8:$D$67,$B11,Results!$C$8:$C$67)</f>
        <v>0</v>
      </c>
      <c r="H11" s="8" t="n">
        <f aca="false">SUMIF(Results!$A$8:$A$67,$B11,Results!$C$8:$C$67)+SUMIF(Results!$D$8:$D$67,$B11,Results!$B$8:$B$67)</f>
        <v>0</v>
      </c>
      <c r="I11" s="8" t="n">
        <f aca="false">G11-H11</f>
        <v>0</v>
      </c>
      <c r="J11" s="8" t="n">
        <f aca="false">D11*3+E11</f>
        <v>0</v>
      </c>
    </row>
    <row r="12" customFormat="false" ht="15" hidden="false" customHeight="false" outlineLevel="0" collapsed="false">
      <c r="A12" s="8" t="n">
        <f aca="false">SUMPRODUCT(($J$7:$J$16&gt;J12)*1)+SUMPRODUCT(($J$7:$J$16=J12)*($I$7:$I$16&gt;I12))+SUMPRODUCT(($J$7:$J$16=J12)*($I$7:$I$16=I12)*($G$7:$G$16&gt;G12))+1</f>
        <v>4</v>
      </c>
      <c r="B12" s="6" t="s">
        <v>26</v>
      </c>
      <c r="C12" s="8" t="n">
        <f aca="false">SUMPRODUCT(((Results!$A$8:$A$67=$B12)+(Results!$D$8:$D$67=$B12))*(Results!$B$8:$B$67&lt;&gt;"")*(Results!$C$8:$C$67&lt;&gt;""))</f>
        <v>0</v>
      </c>
      <c r="D12" s="8" t="n">
        <f aca="false">SUMPRODUCT((Results!$A$8:$A$67=$B12)*(Results!$B$8:$B$67&lt;&gt;"")*(Results!$C$8:$C$67&lt;&gt;"")*(Results!$B$8:$B$67&gt;Results!$C$8:$C$67))+SUMPRODUCT((Results!$D$8:$D$67=$B12)*(Results!$B$8:$B$67&lt;&gt;"")*(Results!$C$8:$C$67&lt;&gt;"")*(Results!$C$8:$C$67&gt;Results!$B$8:$B$67))</f>
        <v>0</v>
      </c>
      <c r="E12" s="8" t="n">
        <f aca="false">SUMPRODUCT(((Results!$A$8:$A$67=$B12)+(Results!$D$8:$D$67=$B12))*(Results!$B$8:$B$67&lt;&gt;"")*(Results!$C$8:$C$67&lt;&gt;"")*(Results!$B$8:$B$67=Results!$C$8:$C$67))</f>
        <v>0</v>
      </c>
      <c r="F12" s="8" t="n">
        <f aca="false">C12-D12-E12</f>
        <v>0</v>
      </c>
      <c r="G12" s="8" t="n">
        <f aca="false">SUMIF(Results!$A$8:$A$67,$B12,Results!$B$8:$B$67)+SUMIF(Results!$D$8:$D$67,$B12,Results!$C$8:$C$67)</f>
        <v>0</v>
      </c>
      <c r="H12" s="8" t="n">
        <f aca="false">SUMIF(Results!$A$8:$A$67,$B12,Results!$C$8:$C$67)+SUMIF(Results!$D$8:$D$67,$B12,Results!$B$8:$B$67)</f>
        <v>0</v>
      </c>
      <c r="I12" s="8" t="n">
        <f aca="false">G12-H12</f>
        <v>0</v>
      </c>
      <c r="J12" s="8" t="n">
        <f aca="false">D12*3+E12</f>
        <v>0</v>
      </c>
    </row>
    <row r="13" customFormat="false" ht="15" hidden="false" customHeight="false" outlineLevel="0" collapsed="false">
      <c r="A13" s="8" t="n">
        <f aca="false">SUMPRODUCT(($J$7:$J$16&gt;J13)*1)+SUMPRODUCT(($J$7:$J$16=J13)*($I$7:$I$16&gt;I13))+SUMPRODUCT(($J$7:$J$16=J13)*($I$7:$I$16=I13)*($G$7:$G$16&gt;G13))+1</f>
        <v>4</v>
      </c>
      <c r="B13" s="6" t="s">
        <v>27</v>
      </c>
      <c r="C13" s="8" t="n">
        <f aca="false">SUMPRODUCT(((Results!$A$8:$A$67=$B13)+(Results!$D$8:$D$67=$B13))*(Results!$B$8:$B$67&lt;&gt;"")*(Results!$C$8:$C$67&lt;&gt;""))</f>
        <v>0</v>
      </c>
      <c r="D13" s="8" t="n">
        <f aca="false">SUMPRODUCT((Results!$A$8:$A$67=$B13)*(Results!$B$8:$B$67&lt;&gt;"")*(Results!$C$8:$C$67&lt;&gt;"")*(Results!$B$8:$B$67&gt;Results!$C$8:$C$67))+SUMPRODUCT((Results!$D$8:$D$67=$B13)*(Results!$B$8:$B$67&lt;&gt;"")*(Results!$C$8:$C$67&lt;&gt;"")*(Results!$C$8:$C$67&gt;Results!$B$8:$B$67))</f>
        <v>0</v>
      </c>
      <c r="E13" s="8" t="n">
        <f aca="false">SUMPRODUCT(((Results!$A$8:$A$67=$B13)+(Results!$D$8:$D$67=$B13))*(Results!$B$8:$B$67&lt;&gt;"")*(Results!$C$8:$C$67&lt;&gt;"")*(Results!$B$8:$B$67=Results!$C$8:$C$67))</f>
        <v>0</v>
      </c>
      <c r="F13" s="8" t="n">
        <f aca="false">C13-D13-E13</f>
        <v>0</v>
      </c>
      <c r="G13" s="8" t="n">
        <f aca="false">SUMIF(Results!$A$8:$A$67,$B13,Results!$B$8:$B$67)+SUMIF(Results!$D$8:$D$67,$B13,Results!$C$8:$C$67)</f>
        <v>0</v>
      </c>
      <c r="H13" s="8" t="n">
        <f aca="false">SUMIF(Results!$A$8:$A$67,$B13,Results!$C$8:$C$67)+SUMIF(Results!$D$8:$D$67,$B13,Results!$B$8:$B$67)</f>
        <v>0</v>
      </c>
      <c r="I13" s="8" t="n">
        <f aca="false">G13-H13</f>
        <v>0</v>
      </c>
      <c r="J13" s="8" t="n">
        <f aca="false">D13*3+E13</f>
        <v>0</v>
      </c>
    </row>
    <row r="14" customFormat="false" ht="15" hidden="false" customHeight="false" outlineLevel="0" collapsed="false">
      <c r="A14" s="8" t="n">
        <f aca="false">SUMPRODUCT(($J$7:$J$16&gt;J14)*1)+SUMPRODUCT(($J$7:$J$16=J14)*($I$7:$I$16&gt;I14))+SUMPRODUCT(($J$7:$J$16=J14)*($I$7:$I$16=I14)*($G$7:$G$16&gt;G14))+1</f>
        <v>4</v>
      </c>
      <c r="B14" s="6" t="s">
        <v>28</v>
      </c>
      <c r="C14" s="8" t="n">
        <f aca="false">SUMPRODUCT(((Results!$A$8:$A$67=$B14)+(Results!$D$8:$D$67=$B14))*(Results!$B$8:$B$67&lt;&gt;"")*(Results!$C$8:$C$67&lt;&gt;""))</f>
        <v>0</v>
      </c>
      <c r="D14" s="8" t="n">
        <f aca="false">SUMPRODUCT((Results!$A$8:$A$67=$B14)*(Results!$B$8:$B$67&lt;&gt;"")*(Results!$C$8:$C$67&lt;&gt;"")*(Results!$B$8:$B$67&gt;Results!$C$8:$C$67))+SUMPRODUCT((Results!$D$8:$D$67=$B14)*(Results!$B$8:$B$67&lt;&gt;"")*(Results!$C$8:$C$67&lt;&gt;"")*(Results!$C$8:$C$67&gt;Results!$B$8:$B$67))</f>
        <v>0</v>
      </c>
      <c r="E14" s="8" t="n">
        <f aca="false">SUMPRODUCT(((Results!$A$8:$A$67=$B14)+(Results!$D$8:$D$67=$B14))*(Results!$B$8:$B$67&lt;&gt;"")*(Results!$C$8:$C$67&lt;&gt;"")*(Results!$B$8:$B$67=Results!$C$8:$C$67))</f>
        <v>0</v>
      </c>
      <c r="F14" s="8" t="n">
        <f aca="false">C14-D14-E14</f>
        <v>0</v>
      </c>
      <c r="G14" s="8" t="n">
        <f aca="false">SUMIF(Results!$A$8:$A$67,$B14,Results!$B$8:$B$67)+SUMIF(Results!$D$8:$D$67,$B14,Results!$C$8:$C$67)</f>
        <v>0</v>
      </c>
      <c r="H14" s="8" t="n">
        <f aca="false">SUMIF(Results!$A$8:$A$67,$B14,Results!$C$8:$C$67)+SUMIF(Results!$D$8:$D$67,$B14,Results!$B$8:$B$67)</f>
        <v>0</v>
      </c>
      <c r="I14" s="8" t="n">
        <f aca="false">G14-H14</f>
        <v>0</v>
      </c>
      <c r="J14" s="8" t="n">
        <f aca="false">D14*3+E14</f>
        <v>0</v>
      </c>
    </row>
    <row r="15" customFormat="false" ht="15" hidden="false" customHeight="false" outlineLevel="0" collapsed="false">
      <c r="A15" s="8" t="n">
        <f aca="false">SUMPRODUCT(($J$7:$J$16&gt;J15)*1)+SUMPRODUCT(($J$7:$J$16=J15)*($I$7:$I$16&gt;I15))+SUMPRODUCT(($J$7:$J$16=J15)*($I$7:$I$16=I15)*($G$7:$G$16&gt;G15))+1</f>
        <v>4</v>
      </c>
      <c r="B15" s="6" t="s">
        <v>29</v>
      </c>
      <c r="C15" s="8" t="n">
        <f aca="false">SUMPRODUCT(((Results!$A$8:$A$67=$B15)+(Results!$D$8:$D$67=$B15))*(Results!$B$8:$B$67&lt;&gt;"")*(Results!$C$8:$C$67&lt;&gt;""))</f>
        <v>0</v>
      </c>
      <c r="D15" s="8" t="n">
        <f aca="false">SUMPRODUCT((Results!$A$8:$A$67=$B15)*(Results!$B$8:$B$67&lt;&gt;"")*(Results!$C$8:$C$67&lt;&gt;"")*(Results!$B$8:$B$67&gt;Results!$C$8:$C$67))+SUMPRODUCT((Results!$D$8:$D$67=$B15)*(Results!$B$8:$B$67&lt;&gt;"")*(Results!$C$8:$C$67&lt;&gt;"")*(Results!$C$8:$C$67&gt;Results!$B$8:$B$67))</f>
        <v>0</v>
      </c>
      <c r="E15" s="8" t="n">
        <f aca="false">SUMPRODUCT(((Results!$A$8:$A$67=$B15)+(Results!$D$8:$D$67=$B15))*(Results!$B$8:$B$67&lt;&gt;"")*(Results!$C$8:$C$67&lt;&gt;"")*(Results!$B$8:$B$67=Results!$C$8:$C$67))</f>
        <v>0</v>
      </c>
      <c r="F15" s="8" t="n">
        <f aca="false">C15-D15-E15</f>
        <v>0</v>
      </c>
      <c r="G15" s="8" t="n">
        <f aca="false">SUMIF(Results!$A$8:$A$67,$B15,Results!$B$8:$B$67)+SUMIF(Results!$D$8:$D$67,$B15,Results!$C$8:$C$67)</f>
        <v>0</v>
      </c>
      <c r="H15" s="8" t="n">
        <f aca="false">SUMIF(Results!$A$8:$A$67,$B15,Results!$C$8:$C$67)+SUMIF(Results!$D$8:$D$67,$B15,Results!$B$8:$B$67)</f>
        <v>0</v>
      </c>
      <c r="I15" s="8" t="n">
        <f aca="false">G15-H15</f>
        <v>0</v>
      </c>
      <c r="J15" s="8" t="n">
        <f aca="false">D15*3+E15</f>
        <v>0</v>
      </c>
    </row>
    <row r="16" customFormat="false" ht="15" hidden="false" customHeight="false" outlineLevel="0" collapsed="false">
      <c r="A16" s="8" t="n">
        <f aca="false">SUMPRODUCT(($J$7:$J$16&gt;J16)*1)+SUMPRODUCT(($J$7:$J$16=J16)*($I$7:$I$16&gt;I16))+SUMPRODUCT(($J$7:$J$16=J16)*($I$7:$I$16=I16)*($G$7:$G$16&gt;G16))+1</f>
        <v>4</v>
      </c>
      <c r="B16" s="6" t="s">
        <v>30</v>
      </c>
      <c r="C16" s="8" t="n">
        <f aca="false">SUMPRODUCT(((Results!$A$8:$A$67=$B16)+(Results!$D$8:$D$67=$B16))*(Results!$B$8:$B$67&lt;&gt;"")*(Results!$C$8:$C$67&lt;&gt;""))</f>
        <v>0</v>
      </c>
      <c r="D16" s="8" t="n">
        <f aca="false">SUMPRODUCT((Results!$A$8:$A$67=$B16)*(Results!$B$8:$B$67&lt;&gt;"")*(Results!$C$8:$C$67&lt;&gt;"")*(Results!$B$8:$B$67&gt;Results!$C$8:$C$67))+SUMPRODUCT((Results!$D$8:$D$67=$B16)*(Results!$B$8:$B$67&lt;&gt;"")*(Results!$C$8:$C$67&lt;&gt;"")*(Results!$C$8:$C$67&gt;Results!$B$8:$B$67))</f>
        <v>0</v>
      </c>
      <c r="E16" s="8" t="n">
        <f aca="false">SUMPRODUCT(((Results!$A$8:$A$67=$B16)+(Results!$D$8:$D$67=$B16))*(Results!$B$8:$B$67&lt;&gt;"")*(Results!$C$8:$C$67&lt;&gt;"")*(Results!$B$8:$B$67=Results!$C$8:$C$67))</f>
        <v>0</v>
      </c>
      <c r="F16" s="8" t="n">
        <f aca="false">C16-D16-E16</f>
        <v>0</v>
      </c>
      <c r="G16" s="8" t="n">
        <f aca="false">SUMIF(Results!$A$8:$A$67,$B16,Results!$B$8:$B$67)+SUMIF(Results!$D$8:$D$67,$B16,Results!$C$8:$C$67)</f>
        <v>0</v>
      </c>
      <c r="H16" s="8" t="n">
        <f aca="false">SUMIF(Results!$A$8:$A$67,$B16,Results!$C$8:$C$67)+SUMIF(Results!$D$8:$D$67,$B16,Results!$B$8:$B$67)</f>
        <v>0</v>
      </c>
      <c r="I16" s="8" t="n">
        <f aca="false">G16-H16</f>
        <v>0</v>
      </c>
      <c r="J16" s="8" t="n">
        <f aca="false">D16*3+E16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2026-07-28T07:37:15Z</dcterms:created>
  <dc:creator>openpyxl</dc:creator>
  <dc:description/>
  <dc:language>en-US</dc:language>
  <cp:lastModifiedBy/>
  <dcterms:modified xsi:type="dcterms:W3CDTF">2026-07-28T07:37:15Z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